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4. DSSP\Fournitures\Prothèses dentaires\Réalisation dispositifs médicaux sur mesure (DMSM)\2026-2030 en cours\1 - Procédure\1 - DCE\"/>
    </mc:Choice>
  </mc:AlternateContent>
  <bookViews>
    <workbookView xWindow="0" yWindow="0" windowWidth="28800" windowHeight="14100"/>
  </bookViews>
  <sheets>
    <sheet name="BPU Lot 2" sheetId="1" r:id="rId1"/>
    <sheet name="DQE Lot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2" l="1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35" i="2"/>
  <c r="C25" i="2"/>
  <c r="C26" i="2"/>
  <c r="C27" i="2"/>
  <c r="C28" i="2"/>
  <c r="C29" i="2"/>
  <c r="C30" i="2"/>
  <c r="C24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6" i="2"/>
  <c r="C20" i="2" l="1"/>
  <c r="C31" i="2"/>
  <c r="C49" i="2"/>
  <c r="C54" i="2"/>
  <c r="B57" i="2" l="1"/>
</calcChain>
</file>

<file path=xl/sharedStrings.xml><?xml version="1.0" encoding="utf-8"?>
<sst xmlns="http://schemas.openxmlformats.org/spreadsheetml/2006/main" count="107" uniqueCount="52">
  <si>
    <t>Désignation et référence</t>
  </si>
  <si>
    <t>Prix net unitaire</t>
  </si>
  <si>
    <t>RES 1 DENT</t>
  </si>
  <si>
    <t>RES 2 DENTS</t>
  </si>
  <si>
    <t>RES 3 DENTS</t>
  </si>
  <si>
    <t>RESINE PARTIELLE  4 DENTS</t>
  </si>
  <si>
    <t>RES 5 DENTS</t>
  </si>
  <si>
    <t>RES 6 DENTS</t>
  </si>
  <si>
    <t>RES 7 DENTS</t>
  </si>
  <si>
    <t>RES 8 DENTS</t>
  </si>
  <si>
    <t>RES 9 DENTS</t>
  </si>
  <si>
    <t>RES 10 DENTS</t>
  </si>
  <si>
    <t>RES 11 DENTS</t>
  </si>
  <si>
    <t>RES 12 DENTS</t>
  </si>
  <si>
    <t>RES 13 DENTS</t>
  </si>
  <si>
    <t>RESINE HAUT ET BAS  14 DENTS</t>
  </si>
  <si>
    <t>ADJONCTION 1 CROCHET SUR RESINE</t>
  </si>
  <si>
    <t>ADJONCTION CROCHET SUR STELLITE</t>
  </si>
  <si>
    <t>ADJONCTION 1 DENT SUR RESINE</t>
  </si>
  <si>
    <t>ADJONCTION 1 DENT OU CROCHET SUPPLEMENTAIRE</t>
  </si>
  <si>
    <t>FRACTURE SIMPLE OU COMPLEXE SUR RESINE</t>
  </si>
  <si>
    <t>FRACTURE SIMPLE OU COMPLEXE SUR STELLITE</t>
  </si>
  <si>
    <t>STELL 1 DENT</t>
  </si>
  <si>
    <t>STELL 2 DENTS</t>
  </si>
  <si>
    <t>STELL 3 DENTS</t>
  </si>
  <si>
    <t xml:space="preserve">STELLITE DE 4 DENTS MANDIBULAIRES </t>
  </si>
  <si>
    <t>STELL 5 DENTS</t>
  </si>
  <si>
    <t>STELL 6 DENTS</t>
  </si>
  <si>
    <t>STELL7 DENTS</t>
  </si>
  <si>
    <t>STELL 8 DENTS</t>
  </si>
  <si>
    <t>STELL 9 DENTS</t>
  </si>
  <si>
    <t>STELL 10 DENTS</t>
  </si>
  <si>
    <t>STELL 11 DENTS</t>
  </si>
  <si>
    <t>STELL 12 DENTS</t>
  </si>
  <si>
    <t>STELL 13 DENTS</t>
  </si>
  <si>
    <t>STELL 14 DENTS</t>
  </si>
  <si>
    <t>PORTE EMPREINTE INDIVIDUEL</t>
  </si>
  <si>
    <t>Montant total en €</t>
  </si>
  <si>
    <t>DATE D'ENTREE EN VIGUEUR</t>
  </si>
  <si>
    <t>%</t>
  </si>
  <si>
    <t>TAUX DE REMISE CONSENTI SUR LE CATALOGUE GENERAL</t>
  </si>
  <si>
    <t>GOUTIERE DE DESOCCLUSION</t>
  </si>
  <si>
    <t>GOUTTIERE DE DESOCCLUSION</t>
  </si>
  <si>
    <t>Bordereau de prix unitaire
Lot n°2 - Prothèses Adjointes</t>
  </si>
  <si>
    <t>Montant total net en € (somme des sous totaux)</t>
  </si>
  <si>
    <t>Quantité estimative</t>
  </si>
  <si>
    <t>Autres Fournitures non désignées du (des) Catalogue(s) GENERAL</t>
  </si>
  <si>
    <t>Bordereau de prix unitaire
Lot n°2 - Prothèses adjointes</t>
  </si>
  <si>
    <t>Désignation - PROTHESES RESINES</t>
  </si>
  <si>
    <t>Désignation - ADJONCTION ET REPARATION</t>
  </si>
  <si>
    <t>Désignation - PROTHESES STELLITES</t>
  </si>
  <si>
    <t>Désignation - CIRE D'OCCLUSION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</si>
</sst>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$-40C]General"/>
    <numFmt numFmtId="165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Arial"/>
      <family val="2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8" tint="-0.499984740745262"/>
      <name val="Calibri"/>
      <family val="2"/>
    </font>
    <font>
      <sz val="11"/>
      <color theme="8" tint="-0.499984740745262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8" tint="-0.499984740745262"/>
      <name val="Calibri"/>
      <family val="2"/>
    </font>
    <font>
      <sz val="11"/>
      <color theme="8" tint="-0.499984740745262"/>
      <name val="Calibri"/>
      <family val="2"/>
      <scheme val="minor"/>
    </font>
    <font>
      <sz val="10"/>
      <color theme="8" tint="-0.499984740745262"/>
      <name val="Calibri Light"/>
      <family val="2"/>
      <scheme val="major"/>
    </font>
    <font>
      <b/>
      <sz val="11"/>
      <color theme="8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FF0000"/>
      </left>
      <right style="thin">
        <color rgb="FFFF0000"/>
      </right>
      <top style="medium">
        <color indexed="64"/>
      </top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2" fillId="0" borderId="0" applyBorder="0" applyProtection="0"/>
  </cellStyleXfs>
  <cellXfs count="74">
    <xf numFmtId="0" fontId="0" fillId="0" borderId="0" xfId="0"/>
    <xf numFmtId="0" fontId="4" fillId="0" borderId="0" xfId="0" applyFont="1" applyBorder="1" applyAlignment="1">
      <alignment vertical="center"/>
    </xf>
    <xf numFmtId="44" fontId="6" fillId="2" borderId="2" xfId="1" applyFont="1" applyFill="1" applyBorder="1" applyAlignment="1">
      <alignment horizontal="center" vertical="center"/>
    </xf>
    <xf numFmtId="0" fontId="0" fillId="0" borderId="0" xfId="0" applyFont="1"/>
    <xf numFmtId="164" fontId="7" fillId="0" borderId="5" xfId="2" applyFont="1" applyFill="1" applyBorder="1" applyAlignment="1">
      <alignment horizontal="center" vertical="center" wrapText="1"/>
    </xf>
    <xf numFmtId="44" fontId="7" fillId="0" borderId="5" xfId="1" applyFont="1" applyFill="1" applyBorder="1" applyAlignment="1">
      <alignment horizontal="center" vertical="center" wrapText="1"/>
    </xf>
    <xf numFmtId="164" fontId="7" fillId="2" borderId="7" xfId="2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44" fontId="5" fillId="0" borderId="3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4" fontId="5" fillId="0" borderId="3" xfId="1" applyFont="1" applyBorder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5" fillId="6" borderId="3" xfId="0" applyFont="1" applyFill="1" applyBorder="1" applyAlignment="1">
      <alignment horizontal="center" vertical="center" wrapText="1"/>
    </xf>
    <xf numFmtId="164" fontId="7" fillId="0" borderId="0" xfId="2" applyFont="1" applyFill="1" applyAlignment="1"/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164" fontId="2" fillId="0" borderId="0" xfId="2" applyFont="1" applyFill="1" applyAlignment="1"/>
    <xf numFmtId="164" fontId="2" fillId="0" borderId="13" xfId="2" applyFont="1" applyFill="1" applyBorder="1" applyAlignment="1"/>
    <xf numFmtId="0" fontId="0" fillId="0" borderId="8" xfId="0" applyBorder="1"/>
    <xf numFmtId="0" fontId="10" fillId="0" borderId="4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2" fillId="0" borderId="0" xfId="0" applyFont="1"/>
    <xf numFmtId="0" fontId="14" fillId="0" borderId="0" xfId="0" applyFont="1"/>
    <xf numFmtId="164" fontId="7" fillId="0" borderId="13" xfId="2" applyFont="1" applyFill="1" applyBorder="1" applyAlignment="1"/>
    <xf numFmtId="0" fontId="0" fillId="0" borderId="8" xfId="0" applyFont="1" applyBorder="1"/>
    <xf numFmtId="0" fontId="10" fillId="0" borderId="11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vertical="center" wrapText="1"/>
    </xf>
    <xf numFmtId="0" fontId="16" fillId="6" borderId="3" xfId="0" applyFont="1" applyFill="1" applyBorder="1" applyAlignment="1">
      <alignment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vertical="center" wrapText="1"/>
    </xf>
    <xf numFmtId="0" fontId="16" fillId="3" borderId="3" xfId="0" applyFont="1" applyFill="1" applyBorder="1" applyAlignment="1">
      <alignment horizontal="center" vertical="center" wrapText="1"/>
    </xf>
    <xf numFmtId="164" fontId="5" fillId="8" borderId="14" xfId="2" applyFont="1" applyFill="1" applyBorder="1" applyAlignment="1">
      <alignment horizontal="center" vertical="center" wrapText="1"/>
    </xf>
    <xf numFmtId="165" fontId="7" fillId="8" borderId="14" xfId="1" applyNumberFormat="1" applyFont="1" applyFill="1" applyBorder="1" applyAlignment="1">
      <alignment horizontal="center" vertical="center" wrapText="1"/>
    </xf>
    <xf numFmtId="164" fontId="5" fillId="8" borderId="17" xfId="2" applyFont="1" applyFill="1" applyBorder="1" applyAlignment="1">
      <alignment horizontal="center" vertical="center" wrapText="1"/>
    </xf>
    <xf numFmtId="165" fontId="7" fillId="8" borderId="17" xfId="1" applyNumberFormat="1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vertical="center"/>
    </xf>
    <xf numFmtId="44" fontId="7" fillId="8" borderId="14" xfId="1" applyFont="1" applyFill="1" applyBorder="1" applyAlignment="1">
      <alignment horizontal="center" vertical="center" wrapText="1"/>
    </xf>
    <xf numFmtId="44" fontId="7" fillId="8" borderId="17" xfId="1" applyFont="1" applyFill="1" applyBorder="1" applyAlignment="1">
      <alignment horizontal="center" vertical="center" wrapText="1"/>
    </xf>
    <xf numFmtId="164" fontId="13" fillId="8" borderId="19" xfId="2" applyFont="1" applyFill="1" applyBorder="1" applyAlignment="1">
      <alignment horizontal="center" vertical="center" wrapText="1"/>
    </xf>
    <xf numFmtId="44" fontId="9" fillId="8" borderId="18" xfId="1" applyFont="1" applyFill="1" applyBorder="1" applyAlignment="1">
      <alignment horizontal="center" vertical="center" wrapText="1"/>
    </xf>
    <xf numFmtId="0" fontId="0" fillId="8" borderId="17" xfId="0" applyFill="1" applyBorder="1" applyAlignment="1">
      <alignment horizontal="right"/>
    </xf>
    <xf numFmtId="0" fontId="17" fillId="7" borderId="3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20" xfId="0" applyFont="1" applyBorder="1" applyAlignment="1">
      <alignment vertical="center"/>
    </xf>
    <xf numFmtId="0" fontId="15" fillId="0" borderId="20" xfId="0" applyFont="1" applyBorder="1" applyAlignment="1">
      <alignment vertical="center" wrapText="1"/>
    </xf>
    <xf numFmtId="0" fontId="8" fillId="8" borderId="17" xfId="0" applyFont="1" applyFill="1" applyBorder="1" applyAlignment="1">
      <alignment horizontal="right" vertical="center"/>
    </xf>
    <xf numFmtId="164" fontId="3" fillId="9" borderId="0" xfId="2" applyFont="1" applyFill="1" applyBorder="1" applyAlignment="1">
      <alignment horizontal="center" vertical="center" wrapText="1"/>
    </xf>
    <xf numFmtId="164" fontId="3" fillId="7" borderId="0" xfId="2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16" fillId="6" borderId="2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</cellXfs>
  <cellStyles count="3">
    <cellStyle name="Excel Built-in Normal" xfId="2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E5FF"/>
      <color rgb="FFDEFEFC"/>
      <color rgb="FFFFCCFF"/>
      <color rgb="FFD4F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525780</xdr:colOff>
      <xdr:row>0</xdr:row>
      <xdr:rowOff>17144</xdr:rowOff>
    </xdr:from>
    <xdr:to>
      <xdr:col>0</xdr:col>
      <xdr:colOff>2636520</xdr:colOff>
      <xdr:row>0</xdr:row>
      <xdr:rowOff>659130</xdr:rowOff>
    </xdr:to>
    <xdr:pic>
      <xdr:nvPicPr>
        <xdr:cNvPr id="4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" y="17144"/>
          <a:ext cx="2110740" cy="641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312420</xdr:colOff>
      <xdr:row>0</xdr:row>
      <xdr:rowOff>47624</xdr:rowOff>
    </xdr:from>
    <xdr:to>
      <xdr:col>0</xdr:col>
      <xdr:colOff>2720340</xdr:colOff>
      <xdr:row>0</xdr:row>
      <xdr:rowOff>781050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" y="47624"/>
          <a:ext cx="2407920" cy="7334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C54"/>
  <sheetViews>
    <sheetView showGridLines="0" tabSelected="1" workbookViewId="0">
      <pane ySplit="1" topLeftCell="A2" activePane="bottomLeft" state="frozen"/>
      <selection pane="bottomLeft" activeCell="L20" sqref="L20"/>
    </sheetView>
  </sheetViews>
  <sheetFormatPr baseColWidth="10" defaultRowHeight="14.5" x14ac:dyDescent="0.35"/>
  <cols>
    <col min="1" max="1" width="45.54296875" customWidth="1"/>
    <col min="2" max="2" width="33.81640625" customWidth="1"/>
    <col min="3" max="3" width="20.1796875" customWidth="1"/>
  </cols>
  <sheetData>
    <row r="1" spans="1:3" ht="57" customHeight="1" x14ac:dyDescent="0.35">
      <c r="B1" s="64" t="s">
        <v>43</v>
      </c>
      <c r="C1" s="64"/>
    </row>
    <row r="3" spans="1:3" ht="15" thickBot="1" x14ac:dyDescent="0.4"/>
    <row r="4" spans="1:3" ht="15" thickBot="1" x14ac:dyDescent="0.4">
      <c r="A4" s="33" t="s">
        <v>48</v>
      </c>
      <c r="B4" s="52" t="s">
        <v>0</v>
      </c>
      <c r="C4" s="52" t="s">
        <v>1</v>
      </c>
    </row>
    <row r="5" spans="1:3" ht="19" customHeight="1" x14ac:dyDescent="0.35">
      <c r="A5" s="59" t="s">
        <v>2</v>
      </c>
      <c r="B5" s="40"/>
      <c r="C5" s="41">
        <v>0</v>
      </c>
    </row>
    <row r="6" spans="1:3" ht="19" customHeight="1" x14ac:dyDescent="0.35">
      <c r="A6" s="60" t="s">
        <v>3</v>
      </c>
      <c r="B6" s="42"/>
      <c r="C6" s="43">
        <v>0</v>
      </c>
    </row>
    <row r="7" spans="1:3" ht="19" customHeight="1" x14ac:dyDescent="0.35">
      <c r="A7" s="60" t="s">
        <v>4</v>
      </c>
      <c r="B7" s="44"/>
      <c r="C7" s="43">
        <v>0</v>
      </c>
    </row>
    <row r="8" spans="1:3" ht="19" customHeight="1" x14ac:dyDescent="0.35">
      <c r="A8" s="60" t="s">
        <v>5</v>
      </c>
      <c r="B8" s="44"/>
      <c r="C8" s="43">
        <v>0</v>
      </c>
    </row>
    <row r="9" spans="1:3" ht="19" customHeight="1" x14ac:dyDescent="0.35">
      <c r="A9" s="60" t="s">
        <v>6</v>
      </c>
      <c r="B9" s="44"/>
      <c r="C9" s="43">
        <v>0</v>
      </c>
    </row>
    <row r="10" spans="1:3" ht="19" customHeight="1" x14ac:dyDescent="0.35">
      <c r="A10" s="60" t="s">
        <v>7</v>
      </c>
      <c r="B10" s="44"/>
      <c r="C10" s="43">
        <v>0</v>
      </c>
    </row>
    <row r="11" spans="1:3" ht="19" customHeight="1" x14ac:dyDescent="0.35">
      <c r="A11" s="60" t="s">
        <v>8</v>
      </c>
      <c r="B11" s="44"/>
      <c r="C11" s="43">
        <v>0</v>
      </c>
    </row>
    <row r="12" spans="1:3" ht="19" customHeight="1" x14ac:dyDescent="0.35">
      <c r="A12" s="60" t="s">
        <v>9</v>
      </c>
      <c r="B12" s="44"/>
      <c r="C12" s="43">
        <v>0</v>
      </c>
    </row>
    <row r="13" spans="1:3" ht="19" customHeight="1" x14ac:dyDescent="0.35">
      <c r="A13" s="60" t="s">
        <v>10</v>
      </c>
      <c r="B13" s="44"/>
      <c r="C13" s="43">
        <v>0</v>
      </c>
    </row>
    <row r="14" spans="1:3" ht="19" customHeight="1" x14ac:dyDescent="0.35">
      <c r="A14" s="60" t="s">
        <v>11</v>
      </c>
      <c r="B14" s="44"/>
      <c r="C14" s="43">
        <v>0</v>
      </c>
    </row>
    <row r="15" spans="1:3" ht="19" customHeight="1" x14ac:dyDescent="0.35">
      <c r="A15" s="60" t="s">
        <v>12</v>
      </c>
      <c r="B15" s="44"/>
      <c r="C15" s="43">
        <v>0</v>
      </c>
    </row>
    <row r="16" spans="1:3" ht="19" customHeight="1" x14ac:dyDescent="0.35">
      <c r="A16" s="60" t="s">
        <v>13</v>
      </c>
      <c r="B16" s="44"/>
      <c r="C16" s="43">
        <v>0</v>
      </c>
    </row>
    <row r="17" spans="1:3" ht="19" customHeight="1" x14ac:dyDescent="0.35">
      <c r="A17" s="60" t="s">
        <v>14</v>
      </c>
      <c r="B17" s="44"/>
      <c r="C17" s="43">
        <v>0</v>
      </c>
    </row>
    <row r="18" spans="1:3" ht="19" customHeight="1" x14ac:dyDescent="0.35">
      <c r="A18" s="60" t="s">
        <v>15</v>
      </c>
      <c r="B18" s="44"/>
      <c r="C18" s="43">
        <v>0</v>
      </c>
    </row>
    <row r="19" spans="1:3" x14ac:dyDescent="0.35">
      <c r="A19" s="19"/>
      <c r="B19" s="1"/>
      <c r="C19" s="1"/>
    </row>
    <row r="20" spans="1:3" ht="15" thickBot="1" x14ac:dyDescent="0.4">
      <c r="A20" s="20"/>
      <c r="B20" s="1"/>
      <c r="C20" s="1"/>
    </row>
    <row r="21" spans="1:3" ht="15" thickBot="1" x14ac:dyDescent="0.4">
      <c r="A21" s="34" t="s">
        <v>49</v>
      </c>
      <c r="B21" s="53" t="s">
        <v>0</v>
      </c>
      <c r="C21" s="53" t="s">
        <v>1</v>
      </c>
    </row>
    <row r="22" spans="1:3" ht="21" customHeight="1" x14ac:dyDescent="0.35">
      <c r="A22" s="59" t="s">
        <v>16</v>
      </c>
      <c r="B22" s="40"/>
      <c r="C22" s="45">
        <v>0</v>
      </c>
    </row>
    <row r="23" spans="1:3" ht="25.5" customHeight="1" x14ac:dyDescent="0.35">
      <c r="A23" s="60" t="s">
        <v>17</v>
      </c>
      <c r="B23" s="42"/>
      <c r="C23" s="46">
        <v>0</v>
      </c>
    </row>
    <row r="24" spans="1:3" ht="20.5" customHeight="1" x14ac:dyDescent="0.35">
      <c r="A24" s="60" t="s">
        <v>18</v>
      </c>
      <c r="B24" s="44"/>
      <c r="C24" s="46">
        <v>0</v>
      </c>
    </row>
    <row r="25" spans="1:3" ht="22" customHeight="1" x14ac:dyDescent="0.35">
      <c r="A25" s="60" t="s">
        <v>19</v>
      </c>
      <c r="B25" s="44"/>
      <c r="C25" s="46">
        <v>0</v>
      </c>
    </row>
    <row r="26" spans="1:3" ht="17.5" customHeight="1" x14ac:dyDescent="0.35">
      <c r="A26" s="60" t="s">
        <v>42</v>
      </c>
      <c r="B26" s="44"/>
      <c r="C26" s="46">
        <v>0</v>
      </c>
    </row>
    <row r="27" spans="1:3" ht="21.5" customHeight="1" x14ac:dyDescent="0.35">
      <c r="A27" s="60" t="s">
        <v>20</v>
      </c>
      <c r="B27" s="44"/>
      <c r="C27" s="46">
        <v>0</v>
      </c>
    </row>
    <row r="28" spans="1:3" ht="19" customHeight="1" x14ac:dyDescent="0.35">
      <c r="A28" s="60" t="s">
        <v>21</v>
      </c>
      <c r="B28" s="44"/>
      <c r="C28" s="46">
        <v>0</v>
      </c>
    </row>
    <row r="29" spans="1:3" x14ac:dyDescent="0.35">
      <c r="A29" s="19"/>
      <c r="B29" s="1"/>
      <c r="C29" s="1"/>
    </row>
    <row r="30" spans="1:3" ht="15" thickBot="1" x14ac:dyDescent="0.4">
      <c r="A30" s="19"/>
      <c r="B30" s="1"/>
      <c r="C30" s="1"/>
    </row>
    <row r="31" spans="1:3" ht="21.5" customHeight="1" thickBot="1" x14ac:dyDescent="0.4">
      <c r="A31" s="36" t="s">
        <v>50</v>
      </c>
      <c r="B31" s="54" t="s">
        <v>0</v>
      </c>
      <c r="C31" s="54" t="s">
        <v>1</v>
      </c>
    </row>
    <row r="32" spans="1:3" s="26" customFormat="1" ht="20" customHeight="1" x14ac:dyDescent="0.35">
      <c r="A32" s="59" t="s">
        <v>22</v>
      </c>
      <c r="B32" s="40"/>
      <c r="C32" s="45">
        <v>0</v>
      </c>
    </row>
    <row r="33" spans="1:3" s="26" customFormat="1" ht="20" customHeight="1" x14ac:dyDescent="0.35">
      <c r="A33" s="60" t="s">
        <v>23</v>
      </c>
      <c r="B33" s="42"/>
      <c r="C33" s="46">
        <v>0</v>
      </c>
    </row>
    <row r="34" spans="1:3" s="26" customFormat="1" ht="20" customHeight="1" x14ac:dyDescent="0.35">
      <c r="A34" s="60" t="s">
        <v>24</v>
      </c>
      <c r="B34" s="44"/>
      <c r="C34" s="46">
        <v>0</v>
      </c>
    </row>
    <row r="35" spans="1:3" s="26" customFormat="1" ht="20" customHeight="1" x14ac:dyDescent="0.35">
      <c r="A35" s="60" t="s">
        <v>25</v>
      </c>
      <c r="B35" s="44"/>
      <c r="C35" s="46">
        <v>0</v>
      </c>
    </row>
    <row r="36" spans="1:3" s="26" customFormat="1" ht="20" customHeight="1" x14ac:dyDescent="0.35">
      <c r="A36" s="60" t="s">
        <v>26</v>
      </c>
      <c r="B36" s="44"/>
      <c r="C36" s="46">
        <v>0</v>
      </c>
    </row>
    <row r="37" spans="1:3" s="26" customFormat="1" ht="20" customHeight="1" x14ac:dyDescent="0.35">
      <c r="A37" s="60" t="s">
        <v>27</v>
      </c>
      <c r="B37" s="44"/>
      <c r="C37" s="46">
        <v>0</v>
      </c>
    </row>
    <row r="38" spans="1:3" s="26" customFormat="1" ht="20" customHeight="1" x14ac:dyDescent="0.35">
      <c r="A38" s="60" t="s">
        <v>28</v>
      </c>
      <c r="B38" s="44"/>
      <c r="C38" s="46">
        <v>0</v>
      </c>
    </row>
    <row r="39" spans="1:3" s="26" customFormat="1" ht="20" customHeight="1" x14ac:dyDescent="0.35">
      <c r="A39" s="60" t="s">
        <v>29</v>
      </c>
      <c r="B39" s="44"/>
      <c r="C39" s="46">
        <v>0</v>
      </c>
    </row>
    <row r="40" spans="1:3" s="26" customFormat="1" ht="20" customHeight="1" x14ac:dyDescent="0.35">
      <c r="A40" s="60" t="s">
        <v>30</v>
      </c>
      <c r="B40" s="44"/>
      <c r="C40" s="46">
        <v>0</v>
      </c>
    </row>
    <row r="41" spans="1:3" s="26" customFormat="1" ht="20" customHeight="1" x14ac:dyDescent="0.35">
      <c r="A41" s="60" t="s">
        <v>31</v>
      </c>
      <c r="B41" s="44"/>
      <c r="C41" s="46">
        <v>0</v>
      </c>
    </row>
    <row r="42" spans="1:3" s="26" customFormat="1" ht="20" customHeight="1" x14ac:dyDescent="0.35">
      <c r="A42" s="60" t="s">
        <v>32</v>
      </c>
      <c r="B42" s="44"/>
      <c r="C42" s="46">
        <v>0</v>
      </c>
    </row>
    <row r="43" spans="1:3" s="26" customFormat="1" ht="20" customHeight="1" x14ac:dyDescent="0.35">
      <c r="A43" s="60" t="s">
        <v>33</v>
      </c>
      <c r="B43" s="44"/>
      <c r="C43" s="46">
        <v>0</v>
      </c>
    </row>
    <row r="44" spans="1:3" s="26" customFormat="1" ht="20" customHeight="1" x14ac:dyDescent="0.35">
      <c r="A44" s="60" t="s">
        <v>34</v>
      </c>
      <c r="B44" s="44"/>
      <c r="C44" s="46">
        <v>0</v>
      </c>
    </row>
    <row r="45" spans="1:3" s="26" customFormat="1" ht="20" customHeight="1" x14ac:dyDescent="0.35">
      <c r="A45" s="60" t="s">
        <v>35</v>
      </c>
      <c r="B45" s="44"/>
      <c r="C45" s="46">
        <v>0</v>
      </c>
    </row>
    <row r="46" spans="1:3" x14ac:dyDescent="0.35">
      <c r="A46" s="19"/>
      <c r="B46" s="1"/>
      <c r="C46" s="1"/>
    </row>
    <row r="47" spans="1:3" ht="15" thickBot="1" x14ac:dyDescent="0.4">
      <c r="A47" s="21"/>
      <c r="B47" s="21"/>
      <c r="C47" s="21"/>
    </row>
    <row r="48" spans="1:3" ht="15" thickBot="1" x14ac:dyDescent="0.4">
      <c r="A48" s="55" t="s">
        <v>51</v>
      </c>
      <c r="B48" s="56" t="s">
        <v>0</v>
      </c>
      <c r="C48" s="57" t="s">
        <v>1</v>
      </c>
    </row>
    <row r="49" spans="1:3" s="27" customFormat="1" ht="24" customHeight="1" x14ac:dyDescent="0.35">
      <c r="A49" s="60" t="s">
        <v>36</v>
      </c>
      <c r="B49" s="47"/>
      <c r="C49" s="48">
        <v>0</v>
      </c>
    </row>
    <row r="50" spans="1:3" x14ac:dyDescent="0.35">
      <c r="A50" s="22"/>
      <c r="B50" s="21"/>
      <c r="C50" s="21"/>
    </row>
    <row r="51" spans="1:3" ht="15" thickBot="1" x14ac:dyDescent="0.4">
      <c r="A51" s="23"/>
    </row>
    <row r="52" spans="1:3" ht="29.5" thickBot="1" x14ac:dyDescent="0.4">
      <c r="A52" s="58" t="s">
        <v>46</v>
      </c>
    </row>
    <row r="53" spans="1:3" ht="20.25" customHeight="1" x14ac:dyDescent="0.35">
      <c r="A53" s="61" t="s">
        <v>38</v>
      </c>
      <c r="B53" s="49"/>
    </row>
    <row r="54" spans="1:3" ht="23.4" customHeight="1" x14ac:dyDescent="0.35">
      <c r="A54" s="62" t="s">
        <v>40</v>
      </c>
      <c r="B54" s="63" t="s">
        <v>39</v>
      </c>
    </row>
  </sheetData>
  <mergeCells count="1">
    <mergeCell ref="B1: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57"/>
  <sheetViews>
    <sheetView showGridLines="0" topLeftCell="A25" workbookViewId="0">
      <selection activeCell="A65" sqref="A65"/>
    </sheetView>
  </sheetViews>
  <sheetFormatPr baseColWidth="10" defaultRowHeight="14.5" x14ac:dyDescent="0.35"/>
  <cols>
    <col min="1" max="1" width="49" customWidth="1"/>
    <col min="2" max="2" width="23" customWidth="1"/>
    <col min="3" max="3" width="22.1796875" customWidth="1"/>
  </cols>
  <sheetData>
    <row r="1" spans="1:4" ht="60.65" customHeight="1" x14ac:dyDescent="0.35">
      <c r="B1" s="65" t="s">
        <v>47</v>
      </c>
      <c r="C1" s="65"/>
    </row>
    <row r="4" spans="1:4" ht="15" thickBot="1" x14ac:dyDescent="0.4"/>
    <row r="5" spans="1:4" ht="33" customHeight="1" thickBot="1" x14ac:dyDescent="0.4">
      <c r="A5" s="33" t="s">
        <v>48</v>
      </c>
      <c r="B5" s="32" t="s">
        <v>45</v>
      </c>
      <c r="C5" s="14" t="s">
        <v>1</v>
      </c>
      <c r="D5" s="3"/>
    </row>
    <row r="6" spans="1:4" x14ac:dyDescent="0.35">
      <c r="A6" s="24" t="s">
        <v>2</v>
      </c>
      <c r="B6" s="4">
        <v>37</v>
      </c>
      <c r="C6" s="5">
        <f>'BPU Lot 2'!C5*'DQE Lot 2'!B6</f>
        <v>0</v>
      </c>
      <c r="D6" s="3"/>
    </row>
    <row r="7" spans="1:4" x14ac:dyDescent="0.35">
      <c r="A7" s="25" t="s">
        <v>3</v>
      </c>
      <c r="B7" s="6">
        <v>37</v>
      </c>
      <c r="C7" s="5">
        <f>'BPU Lot 2'!C6*'DQE Lot 2'!B7</f>
        <v>0</v>
      </c>
      <c r="D7" s="3"/>
    </row>
    <row r="8" spans="1:4" x14ac:dyDescent="0.35">
      <c r="A8" s="25" t="s">
        <v>4</v>
      </c>
      <c r="B8" s="7">
        <v>37</v>
      </c>
      <c r="C8" s="5">
        <f>'BPU Lot 2'!C7*'DQE Lot 2'!B8</f>
        <v>0</v>
      </c>
      <c r="D8" s="3"/>
    </row>
    <row r="9" spans="1:4" x14ac:dyDescent="0.35">
      <c r="A9" s="25" t="s">
        <v>5</v>
      </c>
      <c r="B9" s="8">
        <v>36</v>
      </c>
      <c r="C9" s="5">
        <f>'BPU Lot 2'!C8*'DQE Lot 2'!B9</f>
        <v>0</v>
      </c>
      <c r="D9" s="3"/>
    </row>
    <row r="10" spans="1:4" x14ac:dyDescent="0.35">
      <c r="A10" s="25" t="s">
        <v>6</v>
      </c>
      <c r="B10" s="7">
        <v>25</v>
      </c>
      <c r="C10" s="5">
        <f>'BPU Lot 2'!C9*'DQE Lot 2'!B10</f>
        <v>0</v>
      </c>
      <c r="D10" s="3"/>
    </row>
    <row r="11" spans="1:4" x14ac:dyDescent="0.35">
      <c r="A11" s="25" t="s">
        <v>7</v>
      </c>
      <c r="B11" s="7">
        <v>28</v>
      </c>
      <c r="C11" s="5">
        <f>'BPU Lot 2'!C10*'DQE Lot 2'!B11</f>
        <v>0</v>
      </c>
      <c r="D11" s="3"/>
    </row>
    <row r="12" spans="1:4" x14ac:dyDescent="0.35">
      <c r="A12" s="25" t="s">
        <v>8</v>
      </c>
      <c r="B12" s="7">
        <v>22</v>
      </c>
      <c r="C12" s="5">
        <f>'BPU Lot 2'!C11*'DQE Lot 2'!B12</f>
        <v>0</v>
      </c>
      <c r="D12" s="3"/>
    </row>
    <row r="13" spans="1:4" x14ac:dyDescent="0.35">
      <c r="A13" s="25" t="s">
        <v>9</v>
      </c>
      <c r="B13" s="7">
        <v>17</v>
      </c>
      <c r="C13" s="5">
        <f>'BPU Lot 2'!C12*'DQE Lot 2'!B13</f>
        <v>0</v>
      </c>
      <c r="D13" s="3"/>
    </row>
    <row r="14" spans="1:4" x14ac:dyDescent="0.35">
      <c r="A14" s="25" t="s">
        <v>10</v>
      </c>
      <c r="B14" s="7">
        <v>12</v>
      </c>
      <c r="C14" s="5">
        <f>'BPU Lot 2'!C13*'DQE Lot 2'!B14</f>
        <v>0</v>
      </c>
      <c r="D14" s="3"/>
    </row>
    <row r="15" spans="1:4" x14ac:dyDescent="0.35">
      <c r="A15" s="25" t="s">
        <v>11</v>
      </c>
      <c r="B15" s="7">
        <v>14</v>
      </c>
      <c r="C15" s="5">
        <f>'BPU Lot 2'!C14*'DQE Lot 2'!B15</f>
        <v>0</v>
      </c>
      <c r="D15" s="3"/>
    </row>
    <row r="16" spans="1:4" x14ac:dyDescent="0.35">
      <c r="A16" s="25" t="s">
        <v>12</v>
      </c>
      <c r="B16" s="7">
        <v>17</v>
      </c>
      <c r="C16" s="5">
        <f>'BPU Lot 2'!C15*'DQE Lot 2'!B16</f>
        <v>0</v>
      </c>
      <c r="D16" s="3"/>
    </row>
    <row r="17" spans="1:4" x14ac:dyDescent="0.35">
      <c r="A17" s="25" t="s">
        <v>13</v>
      </c>
      <c r="B17" s="7">
        <v>16</v>
      </c>
      <c r="C17" s="5">
        <f>'BPU Lot 2'!C16*'DQE Lot 2'!B17</f>
        <v>0</v>
      </c>
      <c r="D17" s="3"/>
    </row>
    <row r="18" spans="1:4" x14ac:dyDescent="0.35">
      <c r="A18" s="25" t="s">
        <v>14</v>
      </c>
      <c r="B18" s="8">
        <v>9</v>
      </c>
      <c r="C18" s="5">
        <f>'BPU Lot 2'!C17*'DQE Lot 2'!B18</f>
        <v>0</v>
      </c>
      <c r="D18" s="3"/>
    </row>
    <row r="19" spans="1:4" ht="15" thickBot="1" x14ac:dyDescent="0.4">
      <c r="A19" s="30" t="s">
        <v>15</v>
      </c>
      <c r="B19" s="9">
        <v>274</v>
      </c>
      <c r="C19" s="5">
        <f>'BPU Lot 2'!C18*'DQE Lot 2'!B19</f>
        <v>0</v>
      </c>
      <c r="D19" s="3"/>
    </row>
    <row r="20" spans="1:4" ht="15" thickBot="1" x14ac:dyDescent="0.4">
      <c r="A20" s="66" t="s">
        <v>37</v>
      </c>
      <c r="B20" s="67"/>
      <c r="C20" s="10">
        <f>SUM(C6:C19)</f>
        <v>0</v>
      </c>
      <c r="D20" s="3"/>
    </row>
    <row r="21" spans="1:4" x14ac:dyDescent="0.35">
      <c r="A21" s="15"/>
      <c r="B21" s="11"/>
      <c r="C21" s="11"/>
      <c r="D21" s="3"/>
    </row>
    <row r="22" spans="1:4" ht="15" thickBot="1" x14ac:dyDescent="0.4">
      <c r="A22" s="16"/>
      <c r="B22" s="11"/>
      <c r="C22" s="11"/>
      <c r="D22" s="3"/>
    </row>
    <row r="23" spans="1:4" ht="24.75" customHeight="1" thickBot="1" x14ac:dyDescent="0.4">
      <c r="A23" s="34" t="s">
        <v>49</v>
      </c>
      <c r="B23" s="35" t="s">
        <v>45</v>
      </c>
      <c r="C23" s="17" t="s">
        <v>1</v>
      </c>
      <c r="D23" s="3"/>
    </row>
    <row r="24" spans="1:4" x14ac:dyDescent="0.35">
      <c r="A24" s="24" t="s">
        <v>16</v>
      </c>
      <c r="B24" s="4">
        <v>120</v>
      </c>
      <c r="C24" s="5">
        <f>'BPU Lot 2'!C22*'DQE Lot 2'!B24</f>
        <v>0</v>
      </c>
      <c r="D24" s="3"/>
    </row>
    <row r="25" spans="1:4" x14ac:dyDescent="0.35">
      <c r="A25" s="25" t="s">
        <v>17</v>
      </c>
      <c r="B25" s="6">
        <v>120</v>
      </c>
      <c r="C25" s="5">
        <f>'BPU Lot 2'!C23*'DQE Lot 2'!B25</f>
        <v>0</v>
      </c>
      <c r="D25" s="3"/>
    </row>
    <row r="26" spans="1:4" x14ac:dyDescent="0.35">
      <c r="A26" s="25" t="s">
        <v>18</v>
      </c>
      <c r="B26" s="7">
        <v>120</v>
      </c>
      <c r="C26" s="5">
        <f>'BPU Lot 2'!C24*'DQE Lot 2'!B26</f>
        <v>0</v>
      </c>
      <c r="D26" s="3"/>
    </row>
    <row r="27" spans="1:4" x14ac:dyDescent="0.35">
      <c r="A27" s="25" t="s">
        <v>19</v>
      </c>
      <c r="B27" s="8">
        <v>120</v>
      </c>
      <c r="C27" s="5">
        <f>'BPU Lot 2'!C25*'DQE Lot 2'!B27</f>
        <v>0</v>
      </c>
      <c r="D27" s="3"/>
    </row>
    <row r="28" spans="1:4" x14ac:dyDescent="0.35">
      <c r="A28" s="25" t="s">
        <v>41</v>
      </c>
      <c r="B28" s="7">
        <v>219</v>
      </c>
      <c r="C28" s="5">
        <f>'BPU Lot 2'!C26*'DQE Lot 2'!B28</f>
        <v>0</v>
      </c>
      <c r="D28" s="3"/>
    </row>
    <row r="29" spans="1:4" x14ac:dyDescent="0.35">
      <c r="A29" s="25" t="s">
        <v>20</v>
      </c>
      <c r="B29" s="7">
        <v>49</v>
      </c>
      <c r="C29" s="5">
        <f>'BPU Lot 2'!C27*'DQE Lot 2'!B29</f>
        <v>0</v>
      </c>
      <c r="D29" s="3"/>
    </row>
    <row r="30" spans="1:4" ht="15" thickBot="1" x14ac:dyDescent="0.4">
      <c r="A30" s="25" t="s">
        <v>21</v>
      </c>
      <c r="B30" s="7">
        <v>49</v>
      </c>
      <c r="C30" s="5">
        <f>'BPU Lot 2'!C28*'DQE Lot 2'!B30</f>
        <v>0</v>
      </c>
      <c r="D30" s="3"/>
    </row>
    <row r="31" spans="1:4" ht="15" thickBot="1" x14ac:dyDescent="0.4">
      <c r="A31" s="68" t="s">
        <v>37</v>
      </c>
      <c r="B31" s="69"/>
      <c r="C31" s="12">
        <f>SUM(C24:C30)</f>
        <v>0</v>
      </c>
      <c r="D31" s="3"/>
    </row>
    <row r="32" spans="1:4" x14ac:dyDescent="0.35">
      <c r="A32" s="15"/>
      <c r="B32" s="11"/>
      <c r="C32" s="11"/>
      <c r="D32" s="3"/>
    </row>
    <row r="33" spans="1:4" ht="15" thickBot="1" x14ac:dyDescent="0.4">
      <c r="A33" s="15"/>
      <c r="B33" s="11"/>
      <c r="C33" s="11"/>
      <c r="D33" s="3"/>
    </row>
    <row r="34" spans="1:4" ht="31.5" customHeight="1" thickBot="1" x14ac:dyDescent="0.4">
      <c r="A34" s="36" t="s">
        <v>50</v>
      </c>
      <c r="B34" s="37" t="s">
        <v>45</v>
      </c>
      <c r="C34" s="51" t="s">
        <v>1</v>
      </c>
      <c r="D34" s="3"/>
    </row>
    <row r="35" spans="1:4" x14ac:dyDescent="0.35">
      <c r="A35" s="24" t="s">
        <v>22</v>
      </c>
      <c r="B35" s="4">
        <v>83</v>
      </c>
      <c r="C35" s="5">
        <f>'BPU Lot 2'!C32*'DQE Lot 2'!B35</f>
        <v>0</v>
      </c>
      <c r="D35" s="3"/>
    </row>
    <row r="36" spans="1:4" x14ac:dyDescent="0.35">
      <c r="A36" s="25" t="s">
        <v>23</v>
      </c>
      <c r="B36" s="4">
        <v>83</v>
      </c>
      <c r="C36" s="5">
        <f>'BPU Lot 2'!C33*'DQE Lot 2'!B36</f>
        <v>0</v>
      </c>
      <c r="D36" s="3"/>
    </row>
    <row r="37" spans="1:4" x14ac:dyDescent="0.35">
      <c r="A37" s="25" t="s">
        <v>24</v>
      </c>
      <c r="B37" s="4">
        <v>83</v>
      </c>
      <c r="C37" s="5">
        <f>'BPU Lot 2'!C34*'DQE Lot 2'!B37</f>
        <v>0</v>
      </c>
      <c r="D37" s="3"/>
    </row>
    <row r="38" spans="1:4" x14ac:dyDescent="0.35">
      <c r="A38" s="25" t="s">
        <v>25</v>
      </c>
      <c r="B38" s="8">
        <v>117</v>
      </c>
      <c r="C38" s="5">
        <f>'BPU Lot 2'!C35*'DQE Lot 2'!B38</f>
        <v>0</v>
      </c>
      <c r="D38" s="3"/>
    </row>
    <row r="39" spans="1:4" x14ac:dyDescent="0.35">
      <c r="A39" s="25" t="s">
        <v>26</v>
      </c>
      <c r="B39" s="7">
        <v>88</v>
      </c>
      <c r="C39" s="5">
        <f>'BPU Lot 2'!C36*'DQE Lot 2'!B39</f>
        <v>0</v>
      </c>
      <c r="D39" s="3"/>
    </row>
    <row r="40" spans="1:4" x14ac:dyDescent="0.35">
      <c r="A40" s="25" t="s">
        <v>27</v>
      </c>
      <c r="B40" s="7">
        <v>62</v>
      </c>
      <c r="C40" s="5">
        <f>'BPU Lot 2'!C37*'DQE Lot 2'!B40</f>
        <v>0</v>
      </c>
      <c r="D40" s="3"/>
    </row>
    <row r="41" spans="1:4" x14ac:dyDescent="0.35">
      <c r="A41" s="25" t="s">
        <v>28</v>
      </c>
      <c r="B41" s="7">
        <v>71</v>
      </c>
      <c r="C41" s="5">
        <f>'BPU Lot 2'!C38*'DQE Lot 2'!B41</f>
        <v>0</v>
      </c>
      <c r="D41" s="3"/>
    </row>
    <row r="42" spans="1:4" x14ac:dyDescent="0.35">
      <c r="A42" s="25" t="s">
        <v>29</v>
      </c>
      <c r="B42" s="7">
        <v>74</v>
      </c>
      <c r="C42" s="5">
        <f>'BPU Lot 2'!C39*'DQE Lot 2'!B42</f>
        <v>0</v>
      </c>
      <c r="D42" s="3"/>
    </row>
    <row r="43" spans="1:4" x14ac:dyDescent="0.35">
      <c r="A43" s="25" t="s">
        <v>30</v>
      </c>
      <c r="B43" s="7">
        <v>28</v>
      </c>
      <c r="C43" s="5">
        <f>'BPU Lot 2'!C40*'DQE Lot 2'!B43</f>
        <v>0</v>
      </c>
      <c r="D43" s="3"/>
    </row>
    <row r="44" spans="1:4" x14ac:dyDescent="0.35">
      <c r="A44" s="25" t="s">
        <v>31</v>
      </c>
      <c r="B44" s="7">
        <v>23</v>
      </c>
      <c r="C44" s="5">
        <f>'BPU Lot 2'!C41*'DQE Lot 2'!B44</f>
        <v>0</v>
      </c>
      <c r="D44" s="3"/>
    </row>
    <row r="45" spans="1:4" x14ac:dyDescent="0.35">
      <c r="A45" s="25" t="s">
        <v>32</v>
      </c>
      <c r="B45" s="7">
        <v>31</v>
      </c>
      <c r="C45" s="5">
        <f>'BPU Lot 2'!C42*'DQE Lot 2'!B45</f>
        <v>0</v>
      </c>
      <c r="D45" s="3"/>
    </row>
    <row r="46" spans="1:4" x14ac:dyDescent="0.35">
      <c r="A46" s="25" t="s">
        <v>33</v>
      </c>
      <c r="B46" s="7">
        <v>31</v>
      </c>
      <c r="C46" s="5">
        <f>'BPU Lot 2'!C43*'DQE Lot 2'!B46</f>
        <v>0</v>
      </c>
      <c r="D46" s="3"/>
    </row>
    <row r="47" spans="1:4" x14ac:dyDescent="0.35">
      <c r="A47" s="25" t="s">
        <v>34</v>
      </c>
      <c r="B47" s="8">
        <v>10</v>
      </c>
      <c r="C47" s="5">
        <f>'BPU Lot 2'!C44*'DQE Lot 2'!B47</f>
        <v>0</v>
      </c>
      <c r="D47" s="3"/>
    </row>
    <row r="48" spans="1:4" ht="15" thickBot="1" x14ac:dyDescent="0.4">
      <c r="A48" s="25" t="s">
        <v>35</v>
      </c>
      <c r="B48" s="8">
        <v>19</v>
      </c>
      <c r="C48" s="5">
        <f>'BPU Lot 2'!C45*'DQE Lot 2'!B48</f>
        <v>0</v>
      </c>
      <c r="D48" s="3"/>
    </row>
    <row r="49" spans="1:4" ht="15" thickBot="1" x14ac:dyDescent="0.4">
      <c r="A49" s="70" t="s">
        <v>37</v>
      </c>
      <c r="B49" s="71"/>
      <c r="C49" s="12">
        <f>SUM(C35:C48)</f>
        <v>0</v>
      </c>
      <c r="D49" s="3"/>
    </row>
    <row r="50" spans="1:4" x14ac:dyDescent="0.35">
      <c r="A50" s="15"/>
      <c r="B50" s="11"/>
      <c r="C50" s="11"/>
      <c r="D50" s="3"/>
    </row>
    <row r="51" spans="1:4" ht="15" thickBot="1" x14ac:dyDescent="0.4">
      <c r="A51" s="18"/>
      <c r="B51" s="18"/>
      <c r="C51" s="18"/>
      <c r="D51" s="3"/>
    </row>
    <row r="52" spans="1:4" ht="25.75" customHeight="1" thickBot="1" x14ac:dyDescent="0.4">
      <c r="A52" s="38" t="s">
        <v>51</v>
      </c>
      <c r="B52" s="39" t="s">
        <v>45</v>
      </c>
      <c r="C52" s="13" t="s">
        <v>1</v>
      </c>
      <c r="D52" s="3"/>
    </row>
    <row r="53" spans="1:4" ht="15" thickBot="1" x14ac:dyDescent="0.4">
      <c r="A53" s="31" t="s">
        <v>36</v>
      </c>
      <c r="B53" s="4">
        <v>655</v>
      </c>
      <c r="C53" s="5">
        <f>'BPU Lot 2'!C49*'DQE Lot 2'!B53</f>
        <v>0</v>
      </c>
      <c r="D53" s="3"/>
    </row>
    <row r="54" spans="1:4" ht="15" thickBot="1" x14ac:dyDescent="0.4">
      <c r="A54" s="72" t="s">
        <v>37</v>
      </c>
      <c r="B54" s="73"/>
      <c r="C54" s="10">
        <f>SUM(C53:C53)</f>
        <v>0</v>
      </c>
      <c r="D54" s="3"/>
    </row>
    <row r="55" spans="1:4" x14ac:dyDescent="0.35">
      <c r="A55" s="28"/>
      <c r="B55" s="18"/>
      <c r="C55" s="18"/>
      <c r="D55" s="3"/>
    </row>
    <row r="56" spans="1:4" ht="15" thickBot="1" x14ac:dyDescent="0.4">
      <c r="A56" s="29"/>
      <c r="B56" s="3"/>
      <c r="C56" s="3"/>
      <c r="D56" s="3"/>
    </row>
    <row r="57" spans="1:4" ht="39" customHeight="1" thickBot="1" x14ac:dyDescent="0.4">
      <c r="A57" s="50" t="s">
        <v>44</v>
      </c>
      <c r="B57" s="2">
        <f>C20+C31+C49+C54</f>
        <v>0</v>
      </c>
      <c r="C57" s="3"/>
      <c r="D57" s="3"/>
    </row>
  </sheetData>
  <mergeCells count="5">
    <mergeCell ref="B1:C1"/>
    <mergeCell ref="A20:B20"/>
    <mergeCell ref="A31:B31"/>
    <mergeCell ref="A49:B49"/>
    <mergeCell ref="A54:B5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DQE Lot 2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QUIASSUNGU CYNTHIA (CPAM PARIS)</dc:creator>
  <cp:lastModifiedBy>QUIASSUNGU CYNTHIA (CPAM PARIS)</cp:lastModifiedBy>
  <dcterms:created xsi:type="dcterms:W3CDTF">2025-09-23T09:22:02Z</dcterms:created>
  <dcterms:modified xsi:type="dcterms:W3CDTF">2025-12-08T08:57:26Z</dcterms:modified>
</cp:coreProperties>
</file>